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km/Box/NExS Software/Demo/dashboard/"/>
    </mc:Choice>
  </mc:AlternateContent>
  <xr:revisionPtr revIDLastSave="0" documentId="13_ncr:1_{9A11E08B-DE2D-4043-8BF4-FF18207BBA21}" xr6:coauthVersionLast="45" xr6:coauthVersionMax="45" xr10:uidLastSave="{00000000-0000-0000-0000-000000000000}"/>
  <bookViews>
    <workbookView xWindow="15140" yWindow="3760" windowWidth="14160" windowHeight="11020" xr2:uid="{00000000-000D-0000-FFFF-FFFF00000000}"/>
  </bookViews>
  <sheets>
    <sheet name="data" sheetId="1" r:id="rId1"/>
    <sheet name="dashboard" sheetId="4" r:id="rId2"/>
  </sheets>
  <definedNames>
    <definedName name="Item">data!$D:$D</definedName>
    <definedName name="OrderDate">data!$A:$A</definedName>
    <definedName name="Region">data!$B:$B</definedName>
    <definedName name="Rep">data!$C:$C</definedName>
    <definedName name="Total">data!$G:$G</definedName>
    <definedName name="UnitCost">data!$F:$F</definedName>
    <definedName name="Units">data!$E:$E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4" l="1"/>
  <c r="D20" i="4"/>
  <c r="D19" i="4"/>
  <c r="D18" i="4"/>
  <c r="C20" i="4"/>
  <c r="C19" i="4"/>
  <c r="C18" i="4"/>
  <c r="D12" i="4" l="1"/>
  <c r="D13" i="4"/>
  <c r="D11" i="4"/>
  <c r="C13" i="4"/>
  <c r="C12" i="4"/>
  <c r="C11" i="4"/>
  <c r="C5" i="4"/>
  <c r="C6" i="4"/>
  <c r="C4" i="4"/>
</calcChain>
</file>

<file path=xl/sharedStrings.xml><?xml version="1.0" encoding="utf-8"?>
<sst xmlns="http://schemas.openxmlformats.org/spreadsheetml/2006/main" count="161" uniqueCount="36">
  <si>
    <t>OrderDate</t>
  </si>
  <si>
    <t>Region</t>
  </si>
  <si>
    <t>Rep</t>
  </si>
  <si>
    <t>Item</t>
  </si>
  <si>
    <t>Units</t>
  </si>
  <si>
    <t>UnitCost</t>
  </si>
  <si>
    <t>Total</t>
  </si>
  <si>
    <t>East</t>
  </si>
  <si>
    <t>Jones</t>
  </si>
  <si>
    <t>Pencil</t>
  </si>
  <si>
    <t>Central</t>
  </si>
  <si>
    <t>Kivell</t>
  </si>
  <si>
    <t>Binder</t>
  </si>
  <si>
    <t>Jardine</t>
  </si>
  <si>
    <t>Gill</t>
  </si>
  <si>
    <t>Pen</t>
  </si>
  <si>
    <t>West</t>
  </si>
  <si>
    <t>Sorvino</t>
  </si>
  <si>
    <t>Andrews</t>
  </si>
  <si>
    <t>Thompson</t>
  </si>
  <si>
    <t>Morgan</t>
  </si>
  <si>
    <t>Howard</t>
  </si>
  <si>
    <t>Parent</t>
  </si>
  <si>
    <t>Smith</t>
  </si>
  <si>
    <t>Desk</t>
  </si>
  <si>
    <t>Pen Set</t>
  </si>
  <si>
    <t>How many pencils were sold in each region in 2018?</t>
  </si>
  <si>
    <t>How many pencils were sold in each region each year?</t>
  </si>
  <si>
    <t>All Items</t>
  </si>
  <si>
    <t>*</t>
  </si>
  <si>
    <t>Item Lookup Table</t>
  </si>
  <si>
    <t>Binders</t>
  </si>
  <si>
    <t>Pens</t>
  </si>
  <si>
    <t>Desks</t>
  </si>
  <si>
    <t>Pen Sets</t>
  </si>
  <si>
    <t>Pencils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</si>
</sst>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465926084170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3" borderId="9" xfId="0" applyNumberFormat="1" applyFont="1" applyFill="1" applyBorder="1"/>
    <xf numFmtId="0" fontId="0" fillId="3" borderId="10" xfId="0" applyFont="1" applyFill="1" applyBorder="1"/>
    <xf numFmtId="164" fontId="0" fillId="3" borderId="10" xfId="0" applyNumberFormat="1" applyFont="1" applyFill="1" applyBorder="1"/>
    <xf numFmtId="164" fontId="0" fillId="3" borderId="11" xfId="1" applyNumberFormat="1" applyFont="1" applyFill="1" applyBorder="1"/>
    <xf numFmtId="14" fontId="0" fillId="3" borderId="12" xfId="0" applyNumberFormat="1" applyFont="1" applyFill="1" applyBorder="1"/>
    <xf numFmtId="0" fontId="0" fillId="3" borderId="13" xfId="0" applyFont="1" applyFill="1" applyBorder="1"/>
    <xf numFmtId="164" fontId="0" fillId="3" borderId="13" xfId="0" applyNumberFormat="1" applyFont="1" applyFill="1" applyBorder="1"/>
    <xf numFmtId="164" fontId="0" fillId="3" borderId="14" xfId="1" applyNumberFormat="1" applyFont="1" applyFill="1" applyBorder="1"/>
    <xf numFmtId="14" fontId="0" fillId="0" borderId="12" xfId="0" applyNumberFormat="1" applyFont="1" applyBorder="1"/>
    <xf numFmtId="0" fontId="0" fillId="0" borderId="13" xfId="0" applyFont="1" applyBorder="1"/>
    <xf numFmtId="164" fontId="0" fillId="0" borderId="13" xfId="0" applyNumberFormat="1" applyFont="1" applyBorder="1"/>
    <xf numFmtId="164" fontId="0" fillId="0" borderId="14" xfId="1" applyNumberFormat="1" applyFont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3" fillId="2" borderId="14" xfId="1" applyNumberFormat="1" applyFont="1" applyFill="1" applyBorder="1" applyAlignment="1">
      <alignment horizontal="center"/>
    </xf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I3" sqref="I3"/>
    </sheetView>
  </sheetViews>
  <sheetFormatPr baseColWidth="10" defaultColWidth="8.83203125" defaultRowHeight="15" x14ac:dyDescent="0.2"/>
  <cols>
    <col min="1" max="1" width="12.5" customWidth="1"/>
    <col min="2" max="2" width="9.33203125" customWidth="1"/>
    <col min="6" max="6" width="10.83203125" style="1" customWidth="1"/>
    <col min="7" max="7" width="10.5" style="2" bestFit="1" customWidth="1"/>
  </cols>
  <sheetData>
    <row r="1" spans="1:7" x14ac:dyDescent="0.2">
      <c r="A1" s="21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3" t="s">
        <v>5</v>
      </c>
      <c r="G1" s="24" t="s">
        <v>6</v>
      </c>
    </row>
    <row r="2" spans="1:7" x14ac:dyDescent="0.2">
      <c r="A2" s="13">
        <v>43106</v>
      </c>
      <c r="B2" s="14" t="s">
        <v>7</v>
      </c>
      <c r="C2" s="14" t="s">
        <v>8</v>
      </c>
      <c r="D2" s="14" t="s">
        <v>9</v>
      </c>
      <c r="E2" s="14">
        <v>95</v>
      </c>
      <c r="F2" s="15">
        <v>1.99</v>
      </c>
      <c r="G2" s="16">
        <v>189.05</v>
      </c>
    </row>
    <row r="3" spans="1:7" x14ac:dyDescent="0.2">
      <c r="A3" s="17">
        <v>43123</v>
      </c>
      <c r="B3" s="18" t="s">
        <v>10</v>
      </c>
      <c r="C3" s="18" t="s">
        <v>11</v>
      </c>
      <c r="D3" s="18" t="s">
        <v>12</v>
      </c>
      <c r="E3" s="18">
        <v>50</v>
      </c>
      <c r="F3" s="19">
        <v>19.989999999999998</v>
      </c>
      <c r="G3" s="20">
        <v>999.5</v>
      </c>
    </row>
    <row r="4" spans="1:7" x14ac:dyDescent="0.2">
      <c r="A4" s="13">
        <v>43140</v>
      </c>
      <c r="B4" s="14" t="s">
        <v>10</v>
      </c>
      <c r="C4" s="14" t="s">
        <v>13</v>
      </c>
      <c r="D4" s="14" t="s">
        <v>9</v>
      </c>
      <c r="E4" s="14">
        <v>36</v>
      </c>
      <c r="F4" s="15">
        <v>4.99</v>
      </c>
      <c r="G4" s="16">
        <v>179.64</v>
      </c>
    </row>
    <row r="5" spans="1:7" x14ac:dyDescent="0.2">
      <c r="A5" s="17">
        <v>43157</v>
      </c>
      <c r="B5" s="18" t="s">
        <v>10</v>
      </c>
      <c r="C5" s="18" t="s">
        <v>14</v>
      </c>
      <c r="D5" s="18" t="s">
        <v>15</v>
      </c>
      <c r="E5" s="18">
        <v>27</v>
      </c>
      <c r="F5" s="19">
        <v>19.989999999999998</v>
      </c>
      <c r="G5" s="20">
        <v>539.73</v>
      </c>
    </row>
    <row r="6" spans="1:7" x14ac:dyDescent="0.2">
      <c r="A6" s="13">
        <v>43174</v>
      </c>
      <c r="B6" s="14" t="s">
        <v>16</v>
      </c>
      <c r="C6" s="14" t="s">
        <v>17</v>
      </c>
      <c r="D6" s="14" t="s">
        <v>9</v>
      </c>
      <c r="E6" s="14">
        <v>56</v>
      </c>
      <c r="F6" s="15">
        <v>2.99</v>
      </c>
      <c r="G6" s="16">
        <v>167.44</v>
      </c>
    </row>
    <row r="7" spans="1:7" x14ac:dyDescent="0.2">
      <c r="A7" s="17">
        <v>43191</v>
      </c>
      <c r="B7" s="18" t="s">
        <v>7</v>
      </c>
      <c r="C7" s="18" t="s">
        <v>8</v>
      </c>
      <c r="D7" s="18" t="s">
        <v>12</v>
      </c>
      <c r="E7" s="18">
        <v>60</v>
      </c>
      <c r="F7" s="19">
        <v>4.99</v>
      </c>
      <c r="G7" s="20">
        <v>299.39999999999998</v>
      </c>
    </row>
    <row r="8" spans="1:7" x14ac:dyDescent="0.2">
      <c r="A8" s="13">
        <v>43208</v>
      </c>
      <c r="B8" s="14" t="s">
        <v>10</v>
      </c>
      <c r="C8" s="14" t="s">
        <v>18</v>
      </c>
      <c r="D8" s="14" t="s">
        <v>9</v>
      </c>
      <c r="E8" s="14">
        <v>75</v>
      </c>
      <c r="F8" s="15">
        <v>1.99</v>
      </c>
      <c r="G8" s="16">
        <v>149.25</v>
      </c>
    </row>
    <row r="9" spans="1:7" x14ac:dyDescent="0.2">
      <c r="A9" s="17">
        <v>43225</v>
      </c>
      <c r="B9" s="18" t="s">
        <v>10</v>
      </c>
      <c r="C9" s="18" t="s">
        <v>13</v>
      </c>
      <c r="D9" s="18" t="s">
        <v>9</v>
      </c>
      <c r="E9" s="18">
        <v>90</v>
      </c>
      <c r="F9" s="19">
        <v>4.99</v>
      </c>
      <c r="G9" s="20">
        <v>449.1</v>
      </c>
    </row>
    <row r="10" spans="1:7" x14ac:dyDescent="0.2">
      <c r="A10" s="13">
        <v>43242</v>
      </c>
      <c r="B10" s="14" t="s">
        <v>16</v>
      </c>
      <c r="C10" s="14" t="s">
        <v>19</v>
      </c>
      <c r="D10" s="14" t="s">
        <v>9</v>
      </c>
      <c r="E10" s="14">
        <v>32</v>
      </c>
      <c r="F10" s="15">
        <v>1.99</v>
      </c>
      <c r="G10" s="16">
        <v>63.68</v>
      </c>
    </row>
    <row r="11" spans="1:7" x14ac:dyDescent="0.2">
      <c r="A11" s="17">
        <v>43259</v>
      </c>
      <c r="B11" s="18" t="s">
        <v>7</v>
      </c>
      <c r="C11" s="18" t="s">
        <v>8</v>
      </c>
      <c r="D11" s="18" t="s">
        <v>12</v>
      </c>
      <c r="E11" s="18">
        <v>60</v>
      </c>
      <c r="F11" s="19">
        <v>8.99</v>
      </c>
      <c r="G11" s="20">
        <v>539.4</v>
      </c>
    </row>
    <row r="12" spans="1:7" x14ac:dyDescent="0.2">
      <c r="A12" s="13">
        <v>43276</v>
      </c>
      <c r="B12" s="14" t="s">
        <v>10</v>
      </c>
      <c r="C12" s="14" t="s">
        <v>20</v>
      </c>
      <c r="D12" s="14" t="s">
        <v>9</v>
      </c>
      <c r="E12" s="14">
        <v>90</v>
      </c>
      <c r="F12" s="15">
        <v>4.99</v>
      </c>
      <c r="G12" s="16">
        <v>449.1</v>
      </c>
    </row>
    <row r="13" spans="1:7" x14ac:dyDescent="0.2">
      <c r="A13" s="17">
        <v>43293</v>
      </c>
      <c r="B13" s="18" t="s">
        <v>7</v>
      </c>
      <c r="C13" s="18" t="s">
        <v>21</v>
      </c>
      <c r="D13" s="18" t="s">
        <v>12</v>
      </c>
      <c r="E13" s="18">
        <v>29</v>
      </c>
      <c r="F13" s="19">
        <v>1.99</v>
      </c>
      <c r="G13" s="20">
        <v>57.71</v>
      </c>
    </row>
    <row r="14" spans="1:7" x14ac:dyDescent="0.2">
      <c r="A14" s="13">
        <v>43310</v>
      </c>
      <c r="B14" s="14" t="s">
        <v>7</v>
      </c>
      <c r="C14" s="14" t="s">
        <v>22</v>
      </c>
      <c r="D14" s="14" t="s">
        <v>12</v>
      </c>
      <c r="E14" s="14">
        <v>81</v>
      </c>
      <c r="F14" s="15">
        <v>19.989999999999998</v>
      </c>
      <c r="G14" s="16">
        <v>1619.19</v>
      </c>
    </row>
    <row r="15" spans="1:7" x14ac:dyDescent="0.2">
      <c r="A15" s="17">
        <v>43327</v>
      </c>
      <c r="B15" s="18" t="s">
        <v>7</v>
      </c>
      <c r="C15" s="18" t="s">
        <v>8</v>
      </c>
      <c r="D15" s="18" t="s">
        <v>9</v>
      </c>
      <c r="E15" s="18">
        <v>35</v>
      </c>
      <c r="F15" s="19">
        <v>4.99</v>
      </c>
      <c r="G15" s="20">
        <v>174.65</v>
      </c>
    </row>
    <row r="16" spans="1:7" x14ac:dyDescent="0.2">
      <c r="A16" s="13">
        <v>43344</v>
      </c>
      <c r="B16" s="14" t="s">
        <v>10</v>
      </c>
      <c r="C16" s="14" t="s">
        <v>23</v>
      </c>
      <c r="D16" s="14" t="s">
        <v>24</v>
      </c>
      <c r="E16" s="14">
        <v>2</v>
      </c>
      <c r="F16" s="15">
        <v>125</v>
      </c>
      <c r="G16" s="16">
        <v>250</v>
      </c>
    </row>
    <row r="17" spans="1:7" x14ac:dyDescent="0.2">
      <c r="A17" s="17">
        <v>43361</v>
      </c>
      <c r="B17" s="18" t="s">
        <v>7</v>
      </c>
      <c r="C17" s="18" t="s">
        <v>8</v>
      </c>
      <c r="D17" s="18" t="s">
        <v>25</v>
      </c>
      <c r="E17" s="18">
        <v>16</v>
      </c>
      <c r="F17" s="19">
        <v>15.99</v>
      </c>
      <c r="G17" s="20">
        <v>255.84</v>
      </c>
    </row>
    <row r="18" spans="1:7" x14ac:dyDescent="0.2">
      <c r="A18" s="13">
        <v>43378</v>
      </c>
      <c r="B18" s="14" t="s">
        <v>10</v>
      </c>
      <c r="C18" s="14" t="s">
        <v>20</v>
      </c>
      <c r="D18" s="14" t="s">
        <v>12</v>
      </c>
      <c r="E18" s="14">
        <v>28</v>
      </c>
      <c r="F18" s="15">
        <v>8.99</v>
      </c>
      <c r="G18" s="16">
        <v>251.72</v>
      </c>
    </row>
    <row r="19" spans="1:7" x14ac:dyDescent="0.2">
      <c r="A19" s="17">
        <v>43395</v>
      </c>
      <c r="B19" s="18" t="s">
        <v>7</v>
      </c>
      <c r="C19" s="18" t="s">
        <v>8</v>
      </c>
      <c r="D19" s="18" t="s">
        <v>15</v>
      </c>
      <c r="E19" s="18">
        <v>64</v>
      </c>
      <c r="F19" s="19">
        <v>8.99</v>
      </c>
      <c r="G19" s="20">
        <v>575.36</v>
      </c>
    </row>
    <row r="20" spans="1:7" x14ac:dyDescent="0.2">
      <c r="A20" s="13">
        <v>43412</v>
      </c>
      <c r="B20" s="14" t="s">
        <v>7</v>
      </c>
      <c r="C20" s="14" t="s">
        <v>22</v>
      </c>
      <c r="D20" s="14" t="s">
        <v>15</v>
      </c>
      <c r="E20" s="14">
        <v>15</v>
      </c>
      <c r="F20" s="15">
        <v>19.989999999999998</v>
      </c>
      <c r="G20" s="16">
        <v>299.85000000000002</v>
      </c>
    </row>
    <row r="21" spans="1:7" x14ac:dyDescent="0.2">
      <c r="A21" s="17">
        <v>43429</v>
      </c>
      <c r="B21" s="18" t="s">
        <v>10</v>
      </c>
      <c r="C21" s="18" t="s">
        <v>11</v>
      </c>
      <c r="D21" s="18" t="s">
        <v>25</v>
      </c>
      <c r="E21" s="18">
        <v>96</v>
      </c>
      <c r="F21" s="19">
        <v>4.99</v>
      </c>
      <c r="G21" s="20">
        <v>479.04</v>
      </c>
    </row>
    <row r="22" spans="1:7" x14ac:dyDescent="0.2">
      <c r="A22" s="13">
        <v>43446</v>
      </c>
      <c r="B22" s="14" t="s">
        <v>10</v>
      </c>
      <c r="C22" s="14" t="s">
        <v>23</v>
      </c>
      <c r="D22" s="14" t="s">
        <v>9</v>
      </c>
      <c r="E22" s="14">
        <v>67</v>
      </c>
      <c r="F22" s="15">
        <v>1.29</v>
      </c>
      <c r="G22" s="16">
        <v>86.43</v>
      </c>
    </row>
    <row r="23" spans="1:7" x14ac:dyDescent="0.2">
      <c r="A23" s="17">
        <v>43463</v>
      </c>
      <c r="B23" s="18" t="s">
        <v>7</v>
      </c>
      <c r="C23" s="18" t="s">
        <v>22</v>
      </c>
      <c r="D23" s="18" t="s">
        <v>25</v>
      </c>
      <c r="E23" s="18">
        <v>74</v>
      </c>
      <c r="F23" s="19">
        <v>15.99</v>
      </c>
      <c r="G23" s="20">
        <v>1183.26</v>
      </c>
    </row>
    <row r="24" spans="1:7" x14ac:dyDescent="0.2">
      <c r="A24" s="13">
        <v>43480</v>
      </c>
      <c r="B24" s="14" t="s">
        <v>10</v>
      </c>
      <c r="C24" s="14" t="s">
        <v>14</v>
      </c>
      <c r="D24" s="14" t="s">
        <v>12</v>
      </c>
      <c r="E24" s="14">
        <v>46</v>
      </c>
      <c r="F24" s="15">
        <v>8.99</v>
      </c>
      <c r="G24" s="16">
        <v>413.54</v>
      </c>
    </row>
    <row r="25" spans="1:7" x14ac:dyDescent="0.2">
      <c r="A25" s="17">
        <v>43497</v>
      </c>
      <c r="B25" s="18" t="s">
        <v>10</v>
      </c>
      <c r="C25" s="18" t="s">
        <v>23</v>
      </c>
      <c r="D25" s="18" t="s">
        <v>12</v>
      </c>
      <c r="E25" s="18">
        <v>87</v>
      </c>
      <c r="F25" s="19">
        <v>15</v>
      </c>
      <c r="G25" s="20">
        <v>1305</v>
      </c>
    </row>
    <row r="26" spans="1:7" x14ac:dyDescent="0.2">
      <c r="A26" s="13">
        <v>43514</v>
      </c>
      <c r="B26" s="14" t="s">
        <v>7</v>
      </c>
      <c r="C26" s="14" t="s">
        <v>8</v>
      </c>
      <c r="D26" s="14" t="s">
        <v>12</v>
      </c>
      <c r="E26" s="14">
        <v>4</v>
      </c>
      <c r="F26" s="15">
        <v>4.99</v>
      </c>
      <c r="G26" s="16">
        <v>19.96</v>
      </c>
    </row>
    <row r="27" spans="1:7" x14ac:dyDescent="0.2">
      <c r="A27" s="17">
        <v>43531</v>
      </c>
      <c r="B27" s="18" t="s">
        <v>16</v>
      </c>
      <c r="C27" s="18" t="s">
        <v>17</v>
      </c>
      <c r="D27" s="18" t="s">
        <v>12</v>
      </c>
      <c r="E27" s="18">
        <v>7</v>
      </c>
      <c r="F27" s="19">
        <v>19.989999999999998</v>
      </c>
      <c r="G27" s="20">
        <v>139.93</v>
      </c>
    </row>
    <row r="28" spans="1:7" x14ac:dyDescent="0.2">
      <c r="A28" s="13">
        <v>43548</v>
      </c>
      <c r="B28" s="14" t="s">
        <v>10</v>
      </c>
      <c r="C28" s="14" t="s">
        <v>13</v>
      </c>
      <c r="D28" s="14" t="s">
        <v>25</v>
      </c>
      <c r="E28" s="14">
        <v>50</v>
      </c>
      <c r="F28" s="15">
        <v>4.99</v>
      </c>
      <c r="G28" s="16">
        <v>249.5</v>
      </c>
    </row>
    <row r="29" spans="1:7" x14ac:dyDescent="0.2">
      <c r="A29" s="17">
        <v>43565</v>
      </c>
      <c r="B29" s="18" t="s">
        <v>10</v>
      </c>
      <c r="C29" s="18" t="s">
        <v>18</v>
      </c>
      <c r="D29" s="18" t="s">
        <v>9</v>
      </c>
      <c r="E29" s="18">
        <v>66</v>
      </c>
      <c r="F29" s="19">
        <v>1.99</v>
      </c>
      <c r="G29" s="20">
        <v>131.34</v>
      </c>
    </row>
    <row r="30" spans="1:7" x14ac:dyDescent="0.2">
      <c r="A30" s="13">
        <v>43582</v>
      </c>
      <c r="B30" s="14" t="s">
        <v>7</v>
      </c>
      <c r="C30" s="14" t="s">
        <v>21</v>
      </c>
      <c r="D30" s="14" t="s">
        <v>15</v>
      </c>
      <c r="E30" s="14">
        <v>96</v>
      </c>
      <c r="F30" s="15">
        <v>4.99</v>
      </c>
      <c r="G30" s="16">
        <v>479.04</v>
      </c>
    </row>
    <row r="31" spans="1:7" x14ac:dyDescent="0.2">
      <c r="A31" s="17">
        <v>43599</v>
      </c>
      <c r="B31" s="18" t="s">
        <v>10</v>
      </c>
      <c r="C31" s="18" t="s">
        <v>14</v>
      </c>
      <c r="D31" s="18" t="s">
        <v>9</v>
      </c>
      <c r="E31" s="18">
        <v>53</v>
      </c>
      <c r="F31" s="19">
        <v>1.29</v>
      </c>
      <c r="G31" s="20">
        <v>68.37</v>
      </c>
    </row>
    <row r="32" spans="1:7" x14ac:dyDescent="0.2">
      <c r="A32" s="13">
        <v>43616</v>
      </c>
      <c r="B32" s="14" t="s">
        <v>10</v>
      </c>
      <c r="C32" s="14" t="s">
        <v>14</v>
      </c>
      <c r="D32" s="14" t="s">
        <v>12</v>
      </c>
      <c r="E32" s="14">
        <v>80</v>
      </c>
      <c r="F32" s="15">
        <v>8.99</v>
      </c>
      <c r="G32" s="16">
        <v>719.2</v>
      </c>
    </row>
    <row r="33" spans="1:7" x14ac:dyDescent="0.2">
      <c r="A33" s="17">
        <v>43633</v>
      </c>
      <c r="B33" s="18" t="s">
        <v>10</v>
      </c>
      <c r="C33" s="18" t="s">
        <v>11</v>
      </c>
      <c r="D33" s="18" t="s">
        <v>24</v>
      </c>
      <c r="E33" s="18">
        <v>5</v>
      </c>
      <c r="F33" s="19">
        <v>125</v>
      </c>
      <c r="G33" s="20">
        <v>625</v>
      </c>
    </row>
    <row r="34" spans="1:7" x14ac:dyDescent="0.2">
      <c r="A34" s="13">
        <v>43650</v>
      </c>
      <c r="B34" s="14" t="s">
        <v>7</v>
      </c>
      <c r="C34" s="14" t="s">
        <v>8</v>
      </c>
      <c r="D34" s="14" t="s">
        <v>25</v>
      </c>
      <c r="E34" s="14">
        <v>62</v>
      </c>
      <c r="F34" s="15">
        <v>4.99</v>
      </c>
      <c r="G34" s="16">
        <v>309.38</v>
      </c>
    </row>
    <row r="35" spans="1:7" x14ac:dyDescent="0.2">
      <c r="A35" s="17">
        <v>43667</v>
      </c>
      <c r="B35" s="18" t="s">
        <v>10</v>
      </c>
      <c r="C35" s="18" t="s">
        <v>20</v>
      </c>
      <c r="D35" s="18" t="s">
        <v>25</v>
      </c>
      <c r="E35" s="18">
        <v>55</v>
      </c>
      <c r="F35" s="19">
        <v>12.49</v>
      </c>
      <c r="G35" s="20">
        <v>686.95</v>
      </c>
    </row>
    <row r="36" spans="1:7" x14ac:dyDescent="0.2">
      <c r="A36" s="13">
        <v>43684</v>
      </c>
      <c r="B36" s="14" t="s">
        <v>10</v>
      </c>
      <c r="C36" s="14" t="s">
        <v>11</v>
      </c>
      <c r="D36" s="14" t="s">
        <v>25</v>
      </c>
      <c r="E36" s="14">
        <v>42</v>
      </c>
      <c r="F36" s="15">
        <v>23.95</v>
      </c>
      <c r="G36" s="16">
        <v>1005.9</v>
      </c>
    </row>
    <row r="37" spans="1:7" x14ac:dyDescent="0.2">
      <c r="A37" s="17">
        <v>43701</v>
      </c>
      <c r="B37" s="18" t="s">
        <v>16</v>
      </c>
      <c r="C37" s="18" t="s">
        <v>17</v>
      </c>
      <c r="D37" s="18" t="s">
        <v>24</v>
      </c>
      <c r="E37" s="18">
        <v>3</v>
      </c>
      <c r="F37" s="19">
        <v>275</v>
      </c>
      <c r="G37" s="20">
        <v>825</v>
      </c>
    </row>
    <row r="38" spans="1:7" x14ac:dyDescent="0.2">
      <c r="A38" s="13">
        <v>43718</v>
      </c>
      <c r="B38" s="14" t="s">
        <v>10</v>
      </c>
      <c r="C38" s="14" t="s">
        <v>14</v>
      </c>
      <c r="D38" s="14" t="s">
        <v>9</v>
      </c>
      <c r="E38" s="14">
        <v>7</v>
      </c>
      <c r="F38" s="15">
        <v>1.29</v>
      </c>
      <c r="G38" s="16">
        <v>9.0299999999999994</v>
      </c>
    </row>
    <row r="39" spans="1:7" x14ac:dyDescent="0.2">
      <c r="A39" s="17">
        <v>43735</v>
      </c>
      <c r="B39" s="18" t="s">
        <v>16</v>
      </c>
      <c r="C39" s="18" t="s">
        <v>17</v>
      </c>
      <c r="D39" s="18" t="s">
        <v>15</v>
      </c>
      <c r="E39" s="18">
        <v>76</v>
      </c>
      <c r="F39" s="19">
        <v>1.99</v>
      </c>
      <c r="G39" s="20">
        <v>151.24</v>
      </c>
    </row>
    <row r="40" spans="1:7" x14ac:dyDescent="0.2">
      <c r="A40" s="13">
        <v>43752</v>
      </c>
      <c r="B40" s="14" t="s">
        <v>16</v>
      </c>
      <c r="C40" s="14" t="s">
        <v>19</v>
      </c>
      <c r="D40" s="14" t="s">
        <v>12</v>
      </c>
      <c r="E40" s="14">
        <v>57</v>
      </c>
      <c r="F40" s="15">
        <v>19.989999999999998</v>
      </c>
      <c r="G40" s="16">
        <v>1139.43</v>
      </c>
    </row>
    <row r="41" spans="1:7" x14ac:dyDescent="0.2">
      <c r="A41" s="17">
        <v>43769</v>
      </c>
      <c r="B41" s="18" t="s">
        <v>10</v>
      </c>
      <c r="C41" s="18" t="s">
        <v>18</v>
      </c>
      <c r="D41" s="18" t="s">
        <v>9</v>
      </c>
      <c r="E41" s="18">
        <v>14</v>
      </c>
      <c r="F41" s="19">
        <v>1.29</v>
      </c>
      <c r="G41" s="20">
        <v>18.059999999999999</v>
      </c>
    </row>
    <row r="42" spans="1:7" x14ac:dyDescent="0.2">
      <c r="A42" s="13">
        <v>43786</v>
      </c>
      <c r="B42" s="14" t="s">
        <v>10</v>
      </c>
      <c r="C42" s="14" t="s">
        <v>13</v>
      </c>
      <c r="D42" s="14" t="s">
        <v>12</v>
      </c>
      <c r="E42" s="14">
        <v>11</v>
      </c>
      <c r="F42" s="15">
        <v>4.99</v>
      </c>
      <c r="G42" s="16">
        <v>54.89</v>
      </c>
    </row>
    <row r="43" spans="1:7" x14ac:dyDescent="0.2">
      <c r="A43" s="17">
        <v>43803</v>
      </c>
      <c r="B43" s="18" t="s">
        <v>10</v>
      </c>
      <c r="C43" s="18" t="s">
        <v>13</v>
      </c>
      <c r="D43" s="18" t="s">
        <v>12</v>
      </c>
      <c r="E43" s="18">
        <v>94</v>
      </c>
      <c r="F43" s="19">
        <v>19.989999999999998</v>
      </c>
      <c r="G43" s="20">
        <v>1879.06</v>
      </c>
    </row>
    <row r="44" spans="1:7" x14ac:dyDescent="0.2">
      <c r="A44" s="9">
        <v>43820</v>
      </c>
      <c r="B44" s="10" t="s">
        <v>10</v>
      </c>
      <c r="C44" s="10" t="s">
        <v>18</v>
      </c>
      <c r="D44" s="10" t="s">
        <v>12</v>
      </c>
      <c r="E44" s="10">
        <v>28</v>
      </c>
      <c r="F44" s="11">
        <v>4.99</v>
      </c>
      <c r="G44" s="12">
        <v>139.72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1"/>
  <sheetViews>
    <sheetView workbookViewId="0">
      <selection activeCell="B15" sqref="B15:C15"/>
    </sheetView>
  </sheetViews>
  <sheetFormatPr baseColWidth="10" defaultColWidth="8.83203125" defaultRowHeight="15" x14ac:dyDescent="0.2"/>
  <sheetData>
    <row r="1" spans="2:10" ht="16" thickBot="1" x14ac:dyDescent="0.25"/>
    <row r="2" spans="2:10" x14ac:dyDescent="0.2">
      <c r="B2" s="33" t="s">
        <v>26</v>
      </c>
      <c r="C2" s="34"/>
      <c r="D2" s="34"/>
      <c r="E2" s="34"/>
      <c r="F2" s="34"/>
      <c r="G2" s="35"/>
    </row>
    <row r="3" spans="2:10" x14ac:dyDescent="0.2">
      <c r="B3" s="3"/>
      <c r="C3" s="4"/>
      <c r="D3" s="4"/>
      <c r="E3" s="4"/>
      <c r="F3" s="4"/>
      <c r="G3" s="5"/>
    </row>
    <row r="4" spans="2:10" x14ac:dyDescent="0.2">
      <c r="B4" s="3" t="s">
        <v>7</v>
      </c>
      <c r="C4" s="4">
        <f>SUMIFS(Units,Region,B4,Item,"Pencil",OrderDate,"&lt;1/1/2019")</f>
        <v>130</v>
      </c>
      <c r="D4" s="4"/>
      <c r="E4" s="4"/>
      <c r="F4" s="4"/>
      <c r="G4" s="5"/>
    </row>
    <row r="5" spans="2:10" x14ac:dyDescent="0.2">
      <c r="B5" s="3" t="s">
        <v>10</v>
      </c>
      <c r="C5" s="4">
        <f>SUMIFS(Units,Region,B5,Item,"Pencil",OrderDate,"&lt;1/1/2019")</f>
        <v>358</v>
      </c>
      <c r="D5" s="4"/>
      <c r="E5" s="4"/>
      <c r="F5" s="4"/>
      <c r="G5" s="5"/>
    </row>
    <row r="6" spans="2:10" ht="16" thickBot="1" x14ac:dyDescent="0.25">
      <c r="B6" s="6" t="s">
        <v>16</v>
      </c>
      <c r="C6" s="7">
        <f>SUMIFS(Units,Region,B6,Item,"Pencil",OrderDate,"&lt;1/1/2019")</f>
        <v>88</v>
      </c>
      <c r="D6" s="7"/>
      <c r="E6" s="7"/>
      <c r="F6" s="7"/>
      <c r="G6" s="8"/>
    </row>
    <row r="8" spans="2:10" ht="16" thickBot="1" x14ac:dyDescent="0.25"/>
    <row r="9" spans="2:10" x14ac:dyDescent="0.2">
      <c r="B9" s="33" t="s">
        <v>27</v>
      </c>
      <c r="C9" s="34"/>
      <c r="D9" s="34"/>
      <c r="E9" s="34"/>
      <c r="F9" s="34"/>
      <c r="G9" s="35"/>
    </row>
    <row r="10" spans="2:10" x14ac:dyDescent="0.2">
      <c r="B10" s="3"/>
      <c r="C10" s="4">
        <v>2018</v>
      </c>
      <c r="D10" s="4">
        <v>2019</v>
      </c>
      <c r="E10" s="4"/>
      <c r="F10" s="4"/>
      <c r="G10" s="5"/>
    </row>
    <row r="11" spans="2:10" x14ac:dyDescent="0.2">
      <c r="B11" s="3" t="s">
        <v>7</v>
      </c>
      <c r="C11" s="4">
        <f>SUMIFS(Units,Region,B11,Item,"Pencil",OrderDate,"&lt;1/1/2019")</f>
        <v>130</v>
      </c>
      <c r="D11" s="4">
        <f>SUMIFS(Units,Region,B11,Item,"Pencil",OrderDate,"&gt;=1/1/2019")</f>
        <v>0</v>
      </c>
      <c r="E11" s="4"/>
      <c r="F11" s="4"/>
      <c r="G11" s="5"/>
    </row>
    <row r="12" spans="2:10" x14ac:dyDescent="0.2">
      <c r="B12" s="3" t="s">
        <v>10</v>
      </c>
      <c r="C12" s="4">
        <f>SUMIFS(Units,Region,B12,Item,"Pencil",OrderDate,"&lt;1/1/2019")</f>
        <v>358</v>
      </c>
      <c r="D12" s="4">
        <f>SUMIFS(Units,Region,B12,Item,"Pencil",OrderDate,"&gt;=1/1/2019")</f>
        <v>140</v>
      </c>
      <c r="E12" s="4"/>
      <c r="F12" s="4"/>
      <c r="G12" s="5"/>
    </row>
    <row r="13" spans="2:10" ht="16" thickBot="1" x14ac:dyDescent="0.25">
      <c r="B13" s="6" t="s">
        <v>16</v>
      </c>
      <c r="C13" s="7">
        <f>SUMIFS(Units,Region,B13,Item,"Pencil",OrderDate,"&lt;1/1/2019")</f>
        <v>88</v>
      </c>
      <c r="D13" s="7">
        <f>SUMIFS(Units,Region,B13,Item,"Pencil",OrderDate,"&gt;=1/1/2019")</f>
        <v>0</v>
      </c>
      <c r="E13" s="7"/>
      <c r="F13" s="7"/>
      <c r="G13" s="8"/>
    </row>
    <row r="15" spans="2:10" ht="16" thickBot="1" x14ac:dyDescent="0.25">
      <c r="B15" s="36" t="s">
        <v>28</v>
      </c>
      <c r="C15" s="36"/>
      <c r="I15" s="31" t="s">
        <v>30</v>
      </c>
      <c r="J15" s="32"/>
    </row>
    <row r="16" spans="2:10" x14ac:dyDescent="0.2">
      <c r="B16" s="33" t="str">
        <f>B15&amp;" sold in each region each year"</f>
        <v>All Items sold in each region each year</v>
      </c>
      <c r="C16" s="34"/>
      <c r="D16" s="34"/>
      <c r="E16" s="34"/>
      <c r="F16" s="34"/>
      <c r="G16" s="35"/>
      <c r="I16" s="25" t="s">
        <v>28</v>
      </c>
      <c r="J16" s="26" t="s">
        <v>29</v>
      </c>
    </row>
    <row r="17" spans="2:10" x14ac:dyDescent="0.2">
      <c r="B17" s="3"/>
      <c r="C17" s="4">
        <v>2018</v>
      </c>
      <c r="D17" s="4">
        <v>2019</v>
      </c>
      <c r="E17" s="4"/>
      <c r="F17" s="4"/>
      <c r="G17" s="5"/>
      <c r="I17" s="27" t="s">
        <v>35</v>
      </c>
      <c r="J17" s="28" t="s">
        <v>9</v>
      </c>
    </row>
    <row r="18" spans="2:10" x14ac:dyDescent="0.2">
      <c r="B18" s="3" t="s">
        <v>7</v>
      </c>
      <c r="C18" s="4">
        <f>SUMIFS(Units,Region,$B18,Item,VLOOKUP($B$15,$I$16:$J$21,2,FALSE),OrderDate,"&lt;1/1/2019")</f>
        <v>529</v>
      </c>
      <c r="D18" s="4">
        <f>SUMIFS(Units,Region,$B18,Item,VLOOKUP($B$15,$I$16:$J$21,2,FALSE),OrderDate,"&gt;=1/1/2019")</f>
        <v>162</v>
      </c>
      <c r="E18" s="4"/>
      <c r="F18" s="4"/>
      <c r="G18" s="5"/>
      <c r="I18" s="27" t="s">
        <v>31</v>
      </c>
      <c r="J18" s="28" t="s">
        <v>12</v>
      </c>
    </row>
    <row r="19" spans="2:10" x14ac:dyDescent="0.2">
      <c r="B19" s="3" t="s">
        <v>10</v>
      </c>
      <c r="C19" s="4">
        <f>SUMIFS(Units,Region,$B19,Item,VLOOKUP($B$15,$I$16:$J$21,2,FALSE),OrderDate,"&lt;1/1/2019")</f>
        <v>561</v>
      </c>
      <c r="D19" s="4">
        <f>SUMIFS(Units,Region,$B19,Item,VLOOKUP($B$15,$I$16:$J$21,2,FALSE),OrderDate,"&gt;=1/1/2019")</f>
        <v>638</v>
      </c>
      <c r="E19" s="4"/>
      <c r="F19" s="4"/>
      <c r="G19" s="5"/>
      <c r="I19" s="27" t="s">
        <v>32</v>
      </c>
      <c r="J19" s="28" t="s">
        <v>15</v>
      </c>
    </row>
    <row r="20" spans="2:10" ht="16" thickBot="1" x14ac:dyDescent="0.25">
      <c r="B20" s="6" t="s">
        <v>16</v>
      </c>
      <c r="C20" s="7">
        <f>SUMIFS(Units,Region,$B20,Item,VLOOKUP($B$15,$I$16:$J$21,2,FALSE),OrderDate,"&lt;1/1/2019")</f>
        <v>88</v>
      </c>
      <c r="D20" s="7">
        <f>SUMIFS(Units,Region,$B20,Item,VLOOKUP($B$15,$I$16:$J$21,2,FALSE),OrderDate,"&gt;=1/1/2019")</f>
        <v>143</v>
      </c>
      <c r="E20" s="7"/>
      <c r="F20" s="7"/>
      <c r="G20" s="8"/>
      <c r="I20" s="27" t="s">
        <v>33</v>
      </c>
      <c r="J20" s="28" t="s">
        <v>24</v>
      </c>
    </row>
    <row r="21" spans="2:10" x14ac:dyDescent="0.2">
      <c r="I21" s="29" t="s">
        <v>34</v>
      </c>
      <c r="J21" s="30" t="s">
        <v>25</v>
      </c>
    </row>
  </sheetData>
  <mergeCells count="5">
    <mergeCell ref="I15:J15"/>
    <mergeCell ref="B16:G16"/>
    <mergeCell ref="B2:G2"/>
    <mergeCell ref="B9:G9"/>
    <mergeCell ref="B15:C15"/>
  </mergeCells>
  <dataValidations count="1">
    <dataValidation type="list" allowBlank="1" showInputMessage="1" showErrorMessage="1" sqref="B15" xr:uid="{912E7A9B-B1AD-8E40-9E42-1CEA213E22BD}">
      <formula1>$I$16:$I$21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data</vt:lpstr>
      <vt:lpstr>dashboard</vt:lpstr>
      <vt:lpstr>Item</vt:lpstr>
      <vt:lpstr>OrderDate</vt:lpstr>
      <vt:lpstr>Region</vt:lpstr>
      <vt:lpstr>Rep</vt:lpstr>
      <vt:lpstr>Total</vt:lpstr>
      <vt:lpstr>UnitCost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tkm</dc:creator>
  <cp:lastModifiedBy>Thomas Kenan Miller III</cp:lastModifiedBy>
  <dcterms:created xsi:type="dcterms:W3CDTF">2019-12-01T13:17:33Z</dcterms:created>
  <dcterms:modified xsi:type="dcterms:W3CDTF">2020-01-04T12:49:37Z</dcterms:modified>
</cp:coreProperties>
</file>